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shboard" sheetId="1" state="visible" r:id="rId3"/>
    <sheet name="Monthly Dat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<sst xmlns="http://schemas.openxmlformats.org/spreadsheetml/2006/main" count="63" uniqueCount="58">
  <si>
    <t xml:space="preserve">MEP Master Guide  |  FM KPI Dashboard</t>
  </si>
  <si>
    <t xml:space="preserve">mepmasterguide.com — Free FM reporting template. Enter monthly data on the 'Monthly Data' tab; this dashboard updates automatically.</t>
  </si>
  <si>
    <t xml:space="preserve">Site / Building:</t>
  </si>
  <si>
    <t xml:space="preserve">[Enter site name]</t>
  </si>
  <si>
    <t xml:space="preserve">Reporting Year:</t>
  </si>
  <si>
    <t xml:space="preserve">KPI</t>
  </si>
  <si>
    <t xml:space="preserve">Target</t>
  </si>
  <si>
    <t xml:space="preserve">YTD Actual</t>
  </si>
  <si>
    <t xml:space="preserve">Variance</t>
  </si>
  <si>
    <t xml:space="preserve">Status</t>
  </si>
  <si>
    <t xml:space="preserve">Trend Direction</t>
  </si>
  <si>
    <t xml:space="preserve">PPM Compliance (%)</t>
  </si>
  <si>
    <t xml:space="preserve">Higher is better</t>
  </si>
  <si>
    <t xml:space="preserve">SLA Compliance (%)</t>
  </si>
  <si>
    <t xml:space="preserve">Reactive Response Time (avg hrs)</t>
  </si>
  <si>
    <t xml:space="preserve">Lower is better</t>
  </si>
  <si>
    <t xml:space="preserve">Work Order Closure Rate (%)</t>
  </si>
  <si>
    <t xml:space="preserve">Client Satisfaction Score (/5)</t>
  </si>
  <si>
    <t xml:space="preserve">Incident Count (YTD)</t>
  </si>
  <si>
    <t xml:space="preserve">Asset Downtime (YTD hrs)</t>
  </si>
  <si>
    <t xml:space="preserve">Energy Consumption (YTD kWh)</t>
  </si>
  <si>
    <t xml:space="preserve">Tracking only</t>
  </si>
  <si>
    <t xml:space="preserve">—</t>
  </si>
  <si>
    <t xml:space="preserve">Informational</t>
  </si>
  <si>
    <t xml:space="preserve">Legend: Blue text on the 'Monthly Data' tab = example values to replace. Status and charts below update automatically as you enter real monthly data.</t>
  </si>
  <si>
    <t xml:space="preserve">MEP Master Guide  |  Monthly Data Input</t>
  </si>
  <si>
    <t xml:space="preserve">Enter actuals for each month. Row 18 auto-calculates YTD totals/averages used on the Dashboard tab. Do not edit row 18 formulas.</t>
  </si>
  <si>
    <t xml:space="preserve">Month</t>
  </si>
  <si>
    <t xml:space="preserve">PPM Scheduled</t>
  </si>
  <si>
    <t xml:space="preserve">PPM Completed</t>
  </si>
  <si>
    <t xml:space="preserve">PPM Completion %</t>
  </si>
  <si>
    <t xml:space="preserve">SLA Met</t>
  </si>
  <si>
    <t xml:space="preserve">SLA Total</t>
  </si>
  <si>
    <t xml:space="preserve">SLA Compliance %</t>
  </si>
  <si>
    <t xml:space="preserve">Reactive Jobs Closed</t>
  </si>
  <si>
    <t xml:space="preserve">Avg Response Time (hrs)</t>
  </si>
  <si>
    <t xml:space="preserve">Work Orders Opened</t>
  </si>
  <si>
    <t xml:space="preserve">Work Orders Closed</t>
  </si>
  <si>
    <t xml:space="preserve">WO Closure Rate %</t>
  </si>
  <si>
    <t xml:space="preserve">Client Satisfaction (/5)</t>
  </si>
  <si>
    <t xml:space="preserve">Energy (kWh)</t>
  </si>
  <si>
    <t xml:space="preserve">Incidents</t>
  </si>
  <si>
    <t xml:space="preserve">Downtime (hrs)</t>
  </si>
  <si>
    <t xml:space="preserve">Notes</t>
  </si>
  <si>
    <t xml:space="preserve">January</t>
  </si>
  <si>
    <t xml:space="preserve">Example row — replace with real data</t>
  </si>
  <si>
    <t xml:space="preserve">February</t>
  </si>
  <si>
    <t xml:space="preserve">March</t>
  </si>
  <si>
    <t xml:space="preserve">April</t>
  </si>
  <si>
    <t xml:space="preserve">May</t>
  </si>
  <si>
    <t xml:space="preserve">June</t>
  </si>
  <si>
    <t xml:space="preserve">July</t>
  </si>
  <si>
    <t xml:space="preserve">August</t>
  </si>
  <si>
    <t xml:space="preserve">September</t>
  </si>
  <si>
    <t xml:space="preserve">October</t>
  </si>
  <si>
    <t xml:space="preserve">November</t>
  </si>
  <si>
    <t xml:space="preserve">December</t>
  </si>
  <si>
    <t xml:space="preserve">YTD Total / Average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</si>
</sst>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%"/>
    <numFmt numFmtId="166" formatCode="0.0"/>
    <numFmt numFmtId="167" formatCode="0"/>
    <numFmt numFmtId="168" formatCode="#,##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Cambria"/>
      <family val="0"/>
      <charset val="1"/>
    </font>
    <font>
      <i val="true"/>
      <sz val="10"/>
      <color rgb="FF5A7184"/>
      <name val="Cambria"/>
      <family val="0"/>
      <charset val="1"/>
    </font>
    <font>
      <b val="true"/>
      <sz val="10"/>
      <color rgb="FF0D2137"/>
      <name val="Cambria"/>
      <family val="0"/>
      <charset val="1"/>
    </font>
    <font>
      <i val="true"/>
      <sz val="10"/>
      <color rgb="FF0000FF"/>
      <name val="Cambria"/>
      <family val="0"/>
      <charset val="1"/>
    </font>
    <font>
      <sz val="10"/>
      <color rgb="FF0000FF"/>
      <name val="Cambria"/>
      <family val="0"/>
      <charset val="1"/>
    </font>
    <font>
      <b val="true"/>
      <sz val="10"/>
      <color rgb="FFFFFFFF"/>
      <name val="Cambria"/>
      <family val="0"/>
      <charset val="1"/>
    </font>
    <font>
      <b val="true"/>
      <sz val="11"/>
      <name val="Cambria"/>
      <family val="0"/>
      <charset val="1"/>
    </font>
    <font>
      <i val="true"/>
      <sz val="9"/>
      <color rgb="FF5A7184"/>
      <name val="Cambria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9"/>
      <color rgb="FFFFFFFF"/>
      <name val="Cambria"/>
      <family val="0"/>
      <charset val="1"/>
    </font>
    <font>
      <sz val="11"/>
      <color rgb="FF0000FF"/>
      <name val="Cambria"/>
      <family val="0"/>
      <charset val="1"/>
    </font>
    <font>
      <b val="true"/>
      <sz val="9"/>
      <color rgb="FF0D2137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D2137"/>
        <bgColor rgb="FF333333"/>
      </patternFill>
    </fill>
    <fill>
      <patternFill patternType="solid">
        <fgColor rgb="FFE1F5EE"/>
        <bgColor rgb="FFE2ECE8"/>
      </patternFill>
    </fill>
    <fill>
      <patternFill patternType="solid">
        <fgColor rgb="FF1D9E75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2ECE8"/>
      </left>
      <right style="thin">
        <color rgb="FFE2ECE8"/>
      </right>
      <top style="thin">
        <color rgb="FFE2ECE8"/>
      </top>
      <bottom style="thin">
        <color rgb="FFE2EC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b val="1"/>
        <color rgb="FF155724"/>
      </font>
      <fill>
        <patternFill>
          <bgColor rgb="FFD4EDDA"/>
        </patternFill>
      </fill>
    </dxf>
    <dxf>
      <font>
        <b val="1"/>
        <color rgb="FF721C24"/>
      </font>
      <fill>
        <patternFill>
          <bgColor rgb="FFF8D7D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21C24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993366"/>
      <rgbColor rgb="FFF9F9F9"/>
      <rgbColor rgb="FFE1F5EE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CE8"/>
      <rgbColor rgb="FFD4EDDA"/>
      <rgbColor rgb="FFFFFF99"/>
      <rgbColor rgb="FF99CCFF"/>
      <rgbColor rgb="FFFF99CC"/>
      <rgbColor rgb="FFCC99FF"/>
      <rgbColor rgb="FFF8D7DA"/>
      <rgbColor rgb="FF4A7EBB"/>
      <rgbColor rgb="FF33CCCC"/>
      <rgbColor rgb="FF99CC00"/>
      <rgbColor rgb="FFFFCC00"/>
      <rgbColor rgb="FFFF9900"/>
      <rgbColor rgb="FFFF6600"/>
      <rgbColor rgb="FF5A7184"/>
      <rgbColor rgb="FF4F81BD"/>
      <rgbColor rgb="FF0D2137"/>
      <rgbColor rgb="FF1D9E75"/>
      <rgbColor rgb="FF155724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PPM Compliance % — Monthly Trend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'Monthly Data'!D4</c:f>
              <c:strCache>
                <c:ptCount val="1"/>
                <c:pt idx="0">
                  <c:v>PPM Completion %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Data'!$A$5:$A$16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'Monthly Data'!$D$5:$D$16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16804859"/>
        <c:axId val="8569930"/>
      </c:lineChart>
      <c:catAx>
        <c:axId val="1680485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569930"/>
        <c:crosses val="autoZero"/>
        <c:auto val="1"/>
        <c:lblAlgn val="ctr"/>
        <c:lblOffset val="100"/>
        <c:noMultiLvlLbl val="0"/>
      </c:catAx>
      <c:valAx>
        <c:axId val="856993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Compliance %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680485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Energy Consumption — Monthly (kWh)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'Monthly Data'!N4</c:f>
              <c:strCache>
                <c:ptCount val="1"/>
                <c:pt idx="0">
                  <c:v>Energy (kWh)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Data'!$A$5:$A$16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'Monthly Data'!$N$5:$N$16</c:f>
              <c:numCache>
                <c:formatCode>General</c:formatCode>
                <c:ptCount val="12"/>
                <c:pt idx="0">
                  <c:v>14200</c:v>
                </c:pt>
              </c:numCache>
            </c:numRef>
          </c:val>
        </c:ser>
        <c:gapWidth val="150"/>
        <c:overlap val="0"/>
        <c:axId val="968113"/>
        <c:axId val="98881951"/>
      </c:barChart>
      <c:catAx>
        <c:axId val="96811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8881951"/>
        <c:crosses val="autoZero"/>
        <c:auto val="1"/>
        <c:lblAlgn val="ctr"/>
        <c:lblOffset val="100"/>
        <c:noMultiLvlLbl val="0"/>
      </c:catAx>
      <c:valAx>
        <c:axId val="9888195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kWh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6811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17</xdr:row>
      <xdr:rowOff>0</xdr:rowOff>
    </xdr:from>
    <xdr:to>
      <xdr:col>4</xdr:col>
      <xdr:colOff>966600</xdr:colOff>
      <xdr:row>32</xdr:row>
      <xdr:rowOff>21960</xdr:rowOff>
    </xdr:to>
    <xdr:graphicFrame>
      <xdr:nvGraphicFramePr>
        <xdr:cNvPr id="0" name="Chart 1"/>
        <xdr:cNvGraphicFramePr/>
      </xdr:nvGraphicFramePr>
      <xdr:xfrm>
        <a:off x="0" y="3600360"/>
        <a:ext cx="57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34</xdr:row>
      <xdr:rowOff>0</xdr:rowOff>
    </xdr:from>
    <xdr:to>
      <xdr:col>4</xdr:col>
      <xdr:colOff>966600</xdr:colOff>
      <xdr:row>49</xdr:row>
      <xdr:rowOff>21960</xdr:rowOff>
    </xdr:to>
    <xdr:graphicFrame>
      <xdr:nvGraphicFramePr>
        <xdr:cNvPr id="1" name="Chart 2"/>
        <xdr:cNvGraphicFramePr/>
      </xdr:nvGraphicFramePr>
      <xdr:xfrm>
        <a:off x="0" y="6838920"/>
        <a:ext cx="57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3" min="2" style="0" width="13"/>
    <col collapsed="false" customWidth="true" hidden="false" outlineLevel="0" max="4" min="4" style="0" width="12"/>
    <col collapsed="false" customWidth="true" hidden="false" outlineLevel="0" max="5" min="5" style="0" width="15"/>
    <col collapsed="false" customWidth="true" hidden="false" outlineLevel="0" max="6" min="6" style="0" width="18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4" t="s">
        <v>3</v>
      </c>
      <c r="D4" s="3" t="s">
        <v>4</v>
      </c>
      <c r="E4" s="5" t="n">
        <v>2026</v>
      </c>
    </row>
    <row r="6" customFormat="false" ht="24" hidden="false" customHeight="true" outlineLevel="0" collapsed="false">
      <c r="A6" s="6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</row>
    <row r="7" customFormat="false" ht="15" hidden="false" customHeight="false" outlineLevel="0" collapsed="false">
      <c r="A7" s="7" t="s">
        <v>11</v>
      </c>
      <c r="B7" s="8" t="n">
        <v>0.95</v>
      </c>
      <c r="C7" s="8" t="n">
        <f aca="false">'Monthly Data'!D18</f>
        <v>0</v>
      </c>
      <c r="D7" s="8" t="n">
        <f aca="false">C7-B7</f>
        <v>-0.95</v>
      </c>
      <c r="E7" s="9" t="str">
        <f aca="false">IF(C7&gt;=B7,"On Target","Below Target")</f>
        <v>Below Target</v>
      </c>
      <c r="F7" s="10" t="s">
        <v>12</v>
      </c>
    </row>
    <row r="8" customFormat="false" ht="15" hidden="false" customHeight="false" outlineLevel="0" collapsed="false">
      <c r="A8" s="7" t="s">
        <v>13</v>
      </c>
      <c r="B8" s="8" t="n">
        <v>0.98</v>
      </c>
      <c r="C8" s="8" t="n">
        <f aca="false">'Monthly Data'!G18</f>
        <v>0</v>
      </c>
      <c r="D8" s="8" t="n">
        <f aca="false">C8-B8</f>
        <v>-0.98</v>
      </c>
      <c r="E8" s="9" t="str">
        <f aca="false">IF(C8&gt;=B8,"On Target","Below Target")</f>
        <v>Below Target</v>
      </c>
      <c r="F8" s="10" t="s">
        <v>12</v>
      </c>
    </row>
    <row r="9" customFormat="false" ht="15" hidden="false" customHeight="false" outlineLevel="0" collapsed="false">
      <c r="A9" s="7" t="s">
        <v>14</v>
      </c>
      <c r="B9" s="11" t="n">
        <v>4</v>
      </c>
      <c r="C9" s="11" t="n">
        <f aca="false">'Monthly Data'!I18</f>
        <v>0</v>
      </c>
      <c r="D9" s="11" t="n">
        <f aca="false">C9-B9</f>
        <v>-4</v>
      </c>
      <c r="E9" s="9" t="str">
        <f aca="false">IF(C9&lt;=B9,"On Target","Above Target")</f>
        <v>On Target</v>
      </c>
      <c r="F9" s="10" t="s">
        <v>15</v>
      </c>
    </row>
    <row r="10" customFormat="false" ht="15" hidden="false" customHeight="false" outlineLevel="0" collapsed="false">
      <c r="A10" s="7" t="s">
        <v>16</v>
      </c>
      <c r="B10" s="8" t="n">
        <v>0.9</v>
      </c>
      <c r="C10" s="8" t="n">
        <f aca="false">'Monthly Data'!L18</f>
        <v>0</v>
      </c>
      <c r="D10" s="8" t="n">
        <f aca="false">C10-B10</f>
        <v>-0.9</v>
      </c>
      <c r="E10" s="9" t="str">
        <f aca="false">IF(C10&gt;=B10,"On Target","Below Target")</f>
        <v>Below Target</v>
      </c>
      <c r="F10" s="10" t="s">
        <v>12</v>
      </c>
    </row>
    <row r="11" customFormat="false" ht="15" hidden="false" customHeight="false" outlineLevel="0" collapsed="false">
      <c r="A11" s="7" t="s">
        <v>17</v>
      </c>
      <c r="B11" s="11" t="n">
        <v>4.5</v>
      </c>
      <c r="C11" s="11" t="n">
        <f aca="false">'Monthly Data'!M18</f>
        <v>0</v>
      </c>
      <c r="D11" s="11" t="n">
        <f aca="false">C11-B11</f>
        <v>-4.5</v>
      </c>
      <c r="E11" s="9" t="str">
        <f aca="false">IF(C11&gt;=B11,"On Target","Below Target")</f>
        <v>Below Target</v>
      </c>
      <c r="F11" s="10" t="s">
        <v>12</v>
      </c>
    </row>
    <row r="12" customFormat="false" ht="15" hidden="false" customHeight="false" outlineLevel="0" collapsed="false">
      <c r="A12" s="7" t="s">
        <v>18</v>
      </c>
      <c r="B12" s="12" t="n">
        <v>6</v>
      </c>
      <c r="C12" s="12" t="n">
        <f aca="false">'Monthly Data'!O18</f>
        <v>0</v>
      </c>
      <c r="D12" s="12" t="n">
        <f aca="false">C12-B12</f>
        <v>-6</v>
      </c>
      <c r="E12" s="9" t="str">
        <f aca="false">IF(C12&lt;=B12,"On Target","Above Target")</f>
        <v>On Target</v>
      </c>
      <c r="F12" s="10" t="s">
        <v>15</v>
      </c>
    </row>
    <row r="13" customFormat="false" ht="15" hidden="false" customHeight="false" outlineLevel="0" collapsed="false">
      <c r="A13" s="7" t="s">
        <v>19</v>
      </c>
      <c r="B13" s="11" t="n">
        <v>24</v>
      </c>
      <c r="C13" s="11" t="n">
        <f aca="false">'Monthly Data'!P18</f>
        <v>0</v>
      </c>
      <c r="D13" s="11" t="n">
        <f aca="false">C13-B13</f>
        <v>-24</v>
      </c>
      <c r="E13" s="9" t="str">
        <f aca="false">IF(C13&lt;=B13,"On Target","Above Target")</f>
        <v>On Target</v>
      </c>
      <c r="F13" s="10" t="s">
        <v>15</v>
      </c>
    </row>
    <row r="14" customFormat="false" ht="15" hidden="false" customHeight="false" outlineLevel="0" collapsed="false">
      <c r="A14" s="7" t="s">
        <v>20</v>
      </c>
      <c r="B14" s="13" t="s">
        <v>21</v>
      </c>
      <c r="C14" s="14" t="n">
        <f aca="false">'Monthly Data'!N18</f>
        <v>0</v>
      </c>
      <c r="D14" s="13" t="s">
        <v>22</v>
      </c>
      <c r="E14" s="9" t="str">
        <f aca="false">"Tracking Only"</f>
        <v>Tracking Only</v>
      </c>
      <c r="F14" s="10" t="s">
        <v>23</v>
      </c>
    </row>
    <row r="16" customFormat="false" ht="15" hidden="false" customHeight="false" outlineLevel="0" collapsed="false">
      <c r="A16" s="15" t="s">
        <v>24</v>
      </c>
    </row>
  </sheetData>
  <mergeCells count="2">
    <mergeCell ref="A1:F1"/>
    <mergeCell ref="A2:F2"/>
  </mergeCells>
  <conditionalFormatting sqref="E7:E14">
    <cfRule type="expression" priority="2" aboveAverage="0" equalAverage="0" bottom="0" percent="0" rank="0" text="" dxfId="0">
      <formula>E7="On Target"</formula>
    </cfRule>
    <cfRule type="expression" priority="3" aboveAverage="0" equalAverage="0" bottom="0" percent="0" rank="0" text="" dxfId="1">
      <formula>OR(E7="Below Target",E7="Above Target")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3" min="2" style="0" width="11"/>
    <col collapsed="false" customWidth="true" hidden="false" outlineLevel="0" max="4" min="4" style="0" width="12"/>
    <col collapsed="false" customWidth="true" hidden="false" outlineLevel="0" max="6" min="5" style="0" width="9"/>
    <col collapsed="false" customWidth="true" hidden="false" outlineLevel="0" max="8" min="7" style="0" width="11"/>
    <col collapsed="false" customWidth="true" hidden="false" outlineLevel="0" max="9" min="9" style="0" width="12"/>
    <col collapsed="false" customWidth="true" hidden="false" outlineLevel="0" max="12" min="10" style="0" width="11"/>
    <col collapsed="false" customWidth="true" hidden="false" outlineLevel="0" max="13" min="13" style="0" width="12"/>
    <col collapsed="false" customWidth="true" hidden="false" outlineLevel="0" max="14" min="14" style="0" width="10"/>
    <col collapsed="false" customWidth="true" hidden="false" outlineLevel="0" max="15" min="15" style="0" width="9"/>
    <col collapsed="false" customWidth="true" hidden="false" outlineLevel="0" max="16" min="16" style="0" width="11"/>
    <col collapsed="false" customWidth="true" hidden="false" outlineLevel="0" max="17" min="17" style="0" width="26"/>
  </cols>
  <sheetData>
    <row r="1" customFormat="false" ht="30" hidden="false" customHeight="true" outlineLevel="0" collapsed="false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false" ht="19.5" hidden="false" customHeight="true" outlineLevel="0" collapsed="false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4" customFormat="false" ht="36" hidden="false" customHeight="true" outlineLevel="0" collapsed="false">
      <c r="A4" s="16" t="s">
        <v>27</v>
      </c>
      <c r="B4" s="16" t="s">
        <v>28</v>
      </c>
      <c r="C4" s="16" t="s">
        <v>29</v>
      </c>
      <c r="D4" s="16" t="s">
        <v>30</v>
      </c>
      <c r="E4" s="16" t="s">
        <v>31</v>
      </c>
      <c r="F4" s="16" t="s">
        <v>32</v>
      </c>
      <c r="G4" s="16" t="s">
        <v>33</v>
      </c>
      <c r="H4" s="16" t="s">
        <v>34</v>
      </c>
      <c r="I4" s="16" t="s">
        <v>35</v>
      </c>
      <c r="J4" s="16" t="s">
        <v>36</v>
      </c>
      <c r="K4" s="16" t="s">
        <v>37</v>
      </c>
      <c r="L4" s="16" t="s">
        <v>38</v>
      </c>
      <c r="M4" s="16" t="s">
        <v>39</v>
      </c>
      <c r="N4" s="16" t="s">
        <v>40</v>
      </c>
      <c r="O4" s="16" t="s">
        <v>41</v>
      </c>
      <c r="P4" s="16" t="s">
        <v>42</v>
      </c>
      <c r="Q4" s="16" t="s">
        <v>43</v>
      </c>
    </row>
    <row r="5" customFormat="false" ht="15" hidden="false" customHeight="false" outlineLevel="0" collapsed="false">
      <c r="A5" s="17" t="s">
        <v>44</v>
      </c>
      <c r="B5" s="18" t="n">
        <v>42</v>
      </c>
      <c r="C5" s="13"/>
      <c r="D5" s="8" t="n">
        <f aca="false">IFERROR(C5/B5,0)</f>
        <v>0</v>
      </c>
      <c r="E5" s="18" t="n">
        <v>38</v>
      </c>
      <c r="F5" s="18" t="n">
        <v>40</v>
      </c>
      <c r="G5" s="8" t="n">
        <f aca="false">IFERROR(E5/F5,0)</f>
        <v>0.95</v>
      </c>
      <c r="H5" s="18" t="n">
        <v>18</v>
      </c>
      <c r="I5" s="18" t="n">
        <v>3.5</v>
      </c>
      <c r="J5" s="18" t="n">
        <v>30</v>
      </c>
      <c r="K5" s="18" t="n">
        <v>27</v>
      </c>
      <c r="L5" s="8" t="n">
        <f aca="false">IFERROR(K5/J5,0)</f>
        <v>0.9</v>
      </c>
      <c r="M5" s="18" t="n">
        <v>4.6</v>
      </c>
      <c r="N5" s="18" t="n">
        <v>14200</v>
      </c>
      <c r="O5" s="18" t="n">
        <v>1</v>
      </c>
      <c r="P5" s="18" t="n">
        <v>2.5</v>
      </c>
      <c r="Q5" s="19" t="s">
        <v>45</v>
      </c>
    </row>
    <row r="6" customFormat="false" ht="15" hidden="false" customHeight="false" outlineLevel="0" collapsed="false">
      <c r="A6" s="17" t="s">
        <v>46</v>
      </c>
      <c r="B6" s="13"/>
      <c r="C6" s="13"/>
      <c r="D6" s="8" t="n">
        <f aca="false">IFERROR(C6/B6,0)</f>
        <v>0</v>
      </c>
      <c r="E6" s="13"/>
      <c r="F6" s="13"/>
      <c r="G6" s="8" t="n">
        <f aca="false">IFERROR(E6/F6,0)</f>
        <v>0</v>
      </c>
      <c r="H6" s="13"/>
      <c r="I6" s="13"/>
      <c r="J6" s="13"/>
      <c r="K6" s="13"/>
      <c r="L6" s="8" t="n">
        <f aca="false">IFERROR(K6/J6,0)</f>
        <v>0</v>
      </c>
      <c r="M6" s="13"/>
      <c r="N6" s="13"/>
      <c r="O6" s="13"/>
      <c r="P6" s="13"/>
      <c r="Q6" s="17"/>
    </row>
    <row r="7" customFormat="false" ht="15" hidden="false" customHeight="false" outlineLevel="0" collapsed="false">
      <c r="A7" s="17" t="s">
        <v>47</v>
      </c>
      <c r="B7" s="13"/>
      <c r="C7" s="13"/>
      <c r="D7" s="8" t="n">
        <f aca="false">IFERROR(C7/B7,0)</f>
        <v>0</v>
      </c>
      <c r="E7" s="13"/>
      <c r="F7" s="13"/>
      <c r="G7" s="8" t="n">
        <f aca="false">IFERROR(E7/F7,0)</f>
        <v>0</v>
      </c>
      <c r="H7" s="13"/>
      <c r="I7" s="13"/>
      <c r="J7" s="13"/>
      <c r="K7" s="13"/>
      <c r="L7" s="8" t="n">
        <f aca="false">IFERROR(K7/J7,0)</f>
        <v>0</v>
      </c>
      <c r="M7" s="13"/>
      <c r="N7" s="13"/>
      <c r="O7" s="13"/>
      <c r="P7" s="13"/>
      <c r="Q7" s="17"/>
    </row>
    <row r="8" customFormat="false" ht="15" hidden="false" customHeight="false" outlineLevel="0" collapsed="false">
      <c r="A8" s="17" t="s">
        <v>48</v>
      </c>
      <c r="B8" s="13"/>
      <c r="C8" s="13"/>
      <c r="D8" s="8" t="n">
        <f aca="false">IFERROR(C8/B8,0)</f>
        <v>0</v>
      </c>
      <c r="E8" s="13"/>
      <c r="F8" s="13"/>
      <c r="G8" s="8" t="n">
        <f aca="false">IFERROR(E8/F8,0)</f>
        <v>0</v>
      </c>
      <c r="H8" s="13"/>
      <c r="I8" s="13"/>
      <c r="J8" s="13"/>
      <c r="K8" s="13"/>
      <c r="L8" s="8" t="n">
        <f aca="false">IFERROR(K8/J8,0)</f>
        <v>0</v>
      </c>
      <c r="M8" s="13"/>
      <c r="N8" s="13"/>
      <c r="O8" s="13"/>
      <c r="P8" s="13"/>
      <c r="Q8" s="17"/>
    </row>
    <row r="9" customFormat="false" ht="15" hidden="false" customHeight="false" outlineLevel="0" collapsed="false">
      <c r="A9" s="17" t="s">
        <v>49</v>
      </c>
      <c r="B9" s="13"/>
      <c r="C9" s="13"/>
      <c r="D9" s="8" t="n">
        <f aca="false">IFERROR(C9/B9,0)</f>
        <v>0</v>
      </c>
      <c r="E9" s="13"/>
      <c r="F9" s="13"/>
      <c r="G9" s="8" t="n">
        <f aca="false">IFERROR(E9/F9,0)</f>
        <v>0</v>
      </c>
      <c r="H9" s="13"/>
      <c r="I9" s="13"/>
      <c r="J9" s="13"/>
      <c r="K9" s="13"/>
      <c r="L9" s="8" t="n">
        <f aca="false">IFERROR(K9/J9,0)</f>
        <v>0</v>
      </c>
      <c r="M9" s="13"/>
      <c r="N9" s="13"/>
      <c r="O9" s="13"/>
      <c r="P9" s="13"/>
      <c r="Q9" s="17"/>
    </row>
    <row r="10" customFormat="false" ht="15" hidden="false" customHeight="false" outlineLevel="0" collapsed="false">
      <c r="A10" s="17" t="s">
        <v>50</v>
      </c>
      <c r="B10" s="13"/>
      <c r="C10" s="13"/>
      <c r="D10" s="8" t="n">
        <f aca="false">IFERROR(C10/B10,0)</f>
        <v>0</v>
      </c>
      <c r="E10" s="13"/>
      <c r="F10" s="13"/>
      <c r="G10" s="8" t="n">
        <f aca="false">IFERROR(E10/F10,0)</f>
        <v>0</v>
      </c>
      <c r="H10" s="13"/>
      <c r="I10" s="13"/>
      <c r="J10" s="13"/>
      <c r="K10" s="13"/>
      <c r="L10" s="8" t="n">
        <f aca="false">IFERROR(K10/J10,0)</f>
        <v>0</v>
      </c>
      <c r="M10" s="13"/>
      <c r="N10" s="13"/>
      <c r="O10" s="13"/>
      <c r="P10" s="13"/>
      <c r="Q10" s="17"/>
    </row>
    <row r="11" customFormat="false" ht="15" hidden="false" customHeight="false" outlineLevel="0" collapsed="false">
      <c r="A11" s="17" t="s">
        <v>51</v>
      </c>
      <c r="B11" s="13"/>
      <c r="C11" s="13"/>
      <c r="D11" s="8" t="n">
        <f aca="false">IFERROR(C11/B11,0)</f>
        <v>0</v>
      </c>
      <c r="E11" s="13"/>
      <c r="F11" s="13"/>
      <c r="G11" s="8" t="n">
        <f aca="false">IFERROR(E11/F11,0)</f>
        <v>0</v>
      </c>
      <c r="H11" s="13"/>
      <c r="I11" s="13"/>
      <c r="J11" s="13"/>
      <c r="K11" s="13"/>
      <c r="L11" s="8" t="n">
        <f aca="false">IFERROR(K11/J11,0)</f>
        <v>0</v>
      </c>
      <c r="M11" s="13"/>
      <c r="N11" s="13"/>
      <c r="O11" s="13"/>
      <c r="P11" s="13"/>
      <c r="Q11" s="17"/>
    </row>
    <row r="12" customFormat="false" ht="15" hidden="false" customHeight="false" outlineLevel="0" collapsed="false">
      <c r="A12" s="17" t="s">
        <v>52</v>
      </c>
      <c r="B12" s="13"/>
      <c r="C12" s="13"/>
      <c r="D12" s="8" t="n">
        <f aca="false">IFERROR(C12/B12,0)</f>
        <v>0</v>
      </c>
      <c r="E12" s="13"/>
      <c r="F12" s="13"/>
      <c r="G12" s="8" t="n">
        <f aca="false">IFERROR(E12/F12,0)</f>
        <v>0</v>
      </c>
      <c r="H12" s="13"/>
      <c r="I12" s="13"/>
      <c r="J12" s="13"/>
      <c r="K12" s="13"/>
      <c r="L12" s="8" t="n">
        <f aca="false">IFERROR(K12/J12,0)</f>
        <v>0</v>
      </c>
      <c r="M12" s="13"/>
      <c r="N12" s="13"/>
      <c r="O12" s="13"/>
      <c r="P12" s="13"/>
      <c r="Q12" s="17"/>
    </row>
    <row r="13" customFormat="false" ht="15" hidden="false" customHeight="false" outlineLevel="0" collapsed="false">
      <c r="A13" s="17" t="s">
        <v>53</v>
      </c>
      <c r="B13" s="13"/>
      <c r="C13" s="13"/>
      <c r="D13" s="8" t="n">
        <f aca="false">IFERROR(C13/B13,0)</f>
        <v>0</v>
      </c>
      <c r="E13" s="13"/>
      <c r="F13" s="13"/>
      <c r="G13" s="8" t="n">
        <f aca="false">IFERROR(E13/F13,0)</f>
        <v>0</v>
      </c>
      <c r="H13" s="13"/>
      <c r="I13" s="13"/>
      <c r="J13" s="13"/>
      <c r="K13" s="13"/>
      <c r="L13" s="8" t="n">
        <f aca="false">IFERROR(K13/J13,0)</f>
        <v>0</v>
      </c>
      <c r="M13" s="13"/>
      <c r="N13" s="13"/>
      <c r="O13" s="13"/>
      <c r="P13" s="13"/>
      <c r="Q13" s="17"/>
    </row>
    <row r="14" customFormat="false" ht="15" hidden="false" customHeight="false" outlineLevel="0" collapsed="false">
      <c r="A14" s="17" t="s">
        <v>54</v>
      </c>
      <c r="B14" s="13"/>
      <c r="C14" s="13"/>
      <c r="D14" s="8" t="n">
        <f aca="false">IFERROR(C14/B14,0)</f>
        <v>0</v>
      </c>
      <c r="E14" s="13"/>
      <c r="F14" s="13"/>
      <c r="G14" s="8" t="n">
        <f aca="false">IFERROR(E14/F14,0)</f>
        <v>0</v>
      </c>
      <c r="H14" s="13"/>
      <c r="I14" s="13"/>
      <c r="J14" s="13"/>
      <c r="K14" s="13"/>
      <c r="L14" s="8" t="n">
        <f aca="false">IFERROR(K14/J14,0)</f>
        <v>0</v>
      </c>
      <c r="M14" s="13"/>
      <c r="N14" s="13"/>
      <c r="O14" s="13"/>
      <c r="P14" s="13"/>
      <c r="Q14" s="17"/>
    </row>
    <row r="15" customFormat="false" ht="15" hidden="false" customHeight="false" outlineLevel="0" collapsed="false">
      <c r="A15" s="17" t="s">
        <v>55</v>
      </c>
      <c r="B15" s="13"/>
      <c r="C15" s="13"/>
      <c r="D15" s="8" t="n">
        <f aca="false">IFERROR(C15/B15,0)</f>
        <v>0</v>
      </c>
      <c r="E15" s="13"/>
      <c r="F15" s="13"/>
      <c r="G15" s="8" t="n">
        <f aca="false">IFERROR(E15/F15,0)</f>
        <v>0</v>
      </c>
      <c r="H15" s="13"/>
      <c r="I15" s="13"/>
      <c r="J15" s="13"/>
      <c r="K15" s="13"/>
      <c r="L15" s="8" t="n">
        <f aca="false">IFERROR(K15/J15,0)</f>
        <v>0</v>
      </c>
      <c r="M15" s="13"/>
      <c r="N15" s="13"/>
      <c r="O15" s="13"/>
      <c r="P15" s="13"/>
      <c r="Q15" s="17"/>
    </row>
    <row r="16" customFormat="false" ht="15" hidden="false" customHeight="false" outlineLevel="0" collapsed="false">
      <c r="A16" s="17" t="s">
        <v>56</v>
      </c>
      <c r="B16" s="13"/>
      <c r="C16" s="13"/>
      <c r="D16" s="8" t="n">
        <f aca="false">IFERROR(C16/B16,0)</f>
        <v>0</v>
      </c>
      <c r="E16" s="13"/>
      <c r="F16" s="13"/>
      <c r="G16" s="8" t="n">
        <f aca="false">IFERROR(E16/F16,0)</f>
        <v>0</v>
      </c>
      <c r="H16" s="13"/>
      <c r="I16" s="13"/>
      <c r="J16" s="13"/>
      <c r="K16" s="13"/>
      <c r="L16" s="8" t="n">
        <f aca="false">IFERROR(K16/J16,0)</f>
        <v>0</v>
      </c>
      <c r="M16" s="13"/>
      <c r="N16" s="13"/>
      <c r="O16" s="13"/>
      <c r="P16" s="13"/>
      <c r="Q16" s="17"/>
    </row>
    <row r="17" customFormat="false" ht="15" hidden="false" customHeight="false" outlineLevel="0" collapsed="false">
      <c r="A17" s="20" t="s">
        <v>57</v>
      </c>
      <c r="B17" s="20"/>
      <c r="C17" s="20"/>
      <c r="D17" s="21" t="n">
        <f aca="false">AVERAGE(D5:D16)</f>
        <v>0</v>
      </c>
      <c r="E17" s="20"/>
      <c r="F17" s="20"/>
      <c r="G17" s="21" t="n">
        <f aca="false">AVERAGE(G5:G16)</f>
        <v>0.0791666666666667</v>
      </c>
      <c r="H17" s="20"/>
      <c r="I17" s="22" t="n">
        <f aca="false">AVERAGE(I5:I16)</f>
        <v>3.5</v>
      </c>
      <c r="J17" s="20"/>
      <c r="K17" s="20"/>
      <c r="L17" s="21" t="n">
        <f aca="false">AVERAGE(L5:L16)</f>
        <v>0.075</v>
      </c>
      <c r="M17" s="22" t="n">
        <f aca="false">AVERAGE(M5:M16)</f>
        <v>4.6</v>
      </c>
      <c r="N17" s="23" t="n">
        <f aca="false">SUM(N5:N16)</f>
        <v>14200</v>
      </c>
      <c r="O17" s="24" t="n">
        <f aca="false">SUM(O5:O16)</f>
        <v>1</v>
      </c>
      <c r="P17" s="22" t="n">
        <f aca="false">SUM(P5:P16)</f>
        <v>2.5</v>
      </c>
      <c r="Q17" s="20"/>
    </row>
  </sheetData>
  <mergeCells count="2">
    <mergeCell ref="A1:Q1"/>
    <mergeCell ref="A2:Q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2026-07-25T12:55:42Z</dcterms:created>
  <dc:creator>openpyxl</dc:creator>
  <dc:description/>
  <dc:language>en-US</dc:language>
  <cp:lastModifiedBy/>
  <dcterms:modified xsi:type="dcterms:W3CDTF">2026-07-25T12:55:47Z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